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<sst xmlns="http://schemas.openxmlformats.org/spreadsheetml/2006/main" count="73" uniqueCount="40">
  <si>
    <t>沅陵县2023年公开招聘中小学及职中教师体检入围名单</t>
  </si>
  <si>
    <t>准考证号</t>
  </si>
  <si>
    <t>报考职位</t>
  </si>
  <si>
    <t>笔试成绩</t>
  </si>
  <si>
    <t>折合分</t>
  </si>
  <si>
    <t>面试得分</t>
  </si>
  <si>
    <t>总得分</t>
  </si>
  <si>
    <t>一中·语文</t>
  </si>
  <si>
    <t>一中·数学</t>
  </si>
  <si>
    <t>一中·英语</t>
  </si>
  <si>
    <t>一中·生物</t>
  </si>
  <si>
    <t>一中·物理</t>
  </si>
  <si>
    <t>一中·心理健康</t>
  </si>
  <si>
    <t>一中·信息</t>
  </si>
  <si>
    <t>二中·语文</t>
  </si>
  <si>
    <t>二中·数学</t>
  </si>
  <si>
    <t>二中·英语</t>
  </si>
  <si>
    <t>二中·历史</t>
  </si>
  <si>
    <t>二中·地理</t>
  </si>
  <si>
    <t>二中·音乐</t>
  </si>
  <si>
    <t>农村·语文</t>
  </si>
  <si>
    <t>农村·数学</t>
  </si>
  <si>
    <t>农村·英语</t>
  </si>
  <si>
    <t>农村·物理</t>
  </si>
  <si>
    <t>思源·体育</t>
  </si>
  <si>
    <t>鹤鸣山小学·体育</t>
  </si>
  <si>
    <t>鹤鸣山小学·信息</t>
  </si>
  <si>
    <t>荷花池小学·体育</t>
  </si>
  <si>
    <t>溪子口小学·体育</t>
  </si>
  <si>
    <t>凤鸣学校小学·体育</t>
  </si>
  <si>
    <t>凤鸣小学·信息</t>
  </si>
  <si>
    <t>三中小学·体育</t>
  </si>
  <si>
    <t>职中·语文</t>
  </si>
  <si>
    <t>职中·数学</t>
  </si>
  <si>
    <t>职中·英语</t>
  </si>
  <si>
    <t>职中·酒店管理</t>
  </si>
  <si>
    <t>职中·思政</t>
  </si>
  <si>
    <t>职中·学前教育</t>
  </si>
  <si>
    <t>职中·音乐</t>
  </si>
  <si>
    <t>职中·汽修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</si>
</sst>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5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7" fontId="0" fillId="3" borderId="2" xfId="0" applyNumberForma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abSelected="1" workbookViewId="0">
      <selection activeCell="A1" sqref="A1:G1"/>
    </sheetView>
  </sheetViews>
  <sheetFormatPr defaultColWidth="9" defaultRowHeight="13.5" outlineLevelCol="7"/>
  <cols>
    <col min="1" max="1" width="15.375" customWidth="1"/>
    <col min="2" max="2" width="23.5" customWidth="1"/>
    <col min="3" max="3" width="8.875" customWidth="1"/>
    <col min="4" max="4" width="8.25" customWidth="1"/>
    <col min="5" max="5" width="8.625" customWidth="1"/>
    <col min="6" max="6" width="9.5" customWidth="1"/>
    <col min="7" max="7" width="10.5" customWidth="1"/>
    <col min="8" max="8" width="9" style="5"/>
  </cols>
  <sheetData>
    <row r="1" s="1" customFormat="1" ht="33.75" customHeight="1" spans="1:8">
      <c r="A1" s="6" t="s">
        <v>0</v>
      </c>
      <c r="B1" s="6"/>
      <c r="C1" s="6"/>
      <c r="D1" s="6"/>
      <c r="E1" s="6"/>
      <c r="F1" s="6"/>
      <c r="G1" s="6"/>
      <c r="H1" s="7"/>
    </row>
    <row r="2" s="1" customFormat="1" ht="25.5" customHeight="1" spans="1:8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4</v>
      </c>
      <c r="G2" s="8" t="s">
        <v>6</v>
      </c>
      <c r="H2" s="7"/>
    </row>
    <row r="3" s="2" customFormat="1" ht="15.75" customHeight="1" spans="1:8">
      <c r="A3" s="10">
        <v>2023010121</v>
      </c>
      <c r="B3" s="11" t="s">
        <v>7</v>
      </c>
      <c r="C3" s="12">
        <v>81.7</v>
      </c>
      <c r="D3" s="12">
        <f>C3*0.6</f>
        <v>49.02</v>
      </c>
      <c r="E3" s="12">
        <v>78.84</v>
      </c>
      <c r="F3" s="12">
        <f>E3*0.4</f>
        <v>31.536</v>
      </c>
      <c r="G3" s="13">
        <f>D3+F3</f>
        <v>80.556</v>
      </c>
      <c r="H3" s="14"/>
    </row>
    <row r="4" s="2" customFormat="1" ht="15.75" customHeight="1" spans="1:8">
      <c r="A4" s="10">
        <v>2023010103</v>
      </c>
      <c r="B4" s="11" t="s">
        <v>7</v>
      </c>
      <c r="C4" s="12">
        <v>79.55</v>
      </c>
      <c r="D4" s="12">
        <f>C4*0.6</f>
        <v>47.73</v>
      </c>
      <c r="E4" s="12">
        <v>83.74</v>
      </c>
      <c r="F4" s="12">
        <f>E4*0.4</f>
        <v>33.496</v>
      </c>
      <c r="G4" s="13">
        <f>D4+F4</f>
        <v>81.226</v>
      </c>
      <c r="H4" s="14"/>
    </row>
    <row r="5" s="2" customFormat="1" ht="15.75" customHeight="1" spans="1:8">
      <c r="A5" s="10">
        <v>2023010106</v>
      </c>
      <c r="B5" s="11" t="s">
        <v>7</v>
      </c>
      <c r="C5" s="12">
        <v>76.15</v>
      </c>
      <c r="D5" s="12">
        <f>C5*0.6</f>
        <v>45.69</v>
      </c>
      <c r="E5" s="12">
        <v>81.3</v>
      </c>
      <c r="F5" s="12">
        <f>E5*0.4</f>
        <v>32.52</v>
      </c>
      <c r="G5" s="13">
        <f>D5+F5</f>
        <v>78.21</v>
      </c>
      <c r="H5" s="14"/>
    </row>
    <row r="6" s="2" customFormat="1" ht="15.75" customHeight="1" spans="1:8">
      <c r="A6" s="10">
        <v>2023020307</v>
      </c>
      <c r="B6" s="11" t="s">
        <v>8</v>
      </c>
      <c r="C6" s="12">
        <v>89.05</v>
      </c>
      <c r="D6" s="12">
        <f t="shared" ref="D6:D58" si="0">C6*0.6</f>
        <v>53.43</v>
      </c>
      <c r="E6" s="12">
        <v>79.34</v>
      </c>
      <c r="F6" s="12">
        <f>E6*0.4</f>
        <v>31.736</v>
      </c>
      <c r="G6" s="13">
        <f t="shared" ref="G6:G58" si="1">D6+F6</f>
        <v>85.166</v>
      </c>
      <c r="H6" s="14"/>
    </row>
    <row r="7" s="2" customFormat="1" ht="15.75" customHeight="1" spans="1:8">
      <c r="A7" s="10">
        <v>2023020312</v>
      </c>
      <c r="B7" s="11" t="s">
        <v>8</v>
      </c>
      <c r="C7" s="12">
        <v>84.05</v>
      </c>
      <c r="D7" s="12">
        <f t="shared" si="0"/>
        <v>50.43</v>
      </c>
      <c r="E7" s="12">
        <v>81.12</v>
      </c>
      <c r="F7" s="12">
        <f>E7*0.4</f>
        <v>32.448</v>
      </c>
      <c r="G7" s="13">
        <f t="shared" si="1"/>
        <v>82.878</v>
      </c>
      <c r="H7" s="14"/>
    </row>
    <row r="8" s="2" customFormat="1" ht="15.75" customHeight="1" spans="1:8">
      <c r="A8" s="10">
        <v>2023020318</v>
      </c>
      <c r="B8" s="11" t="s">
        <v>8</v>
      </c>
      <c r="C8" s="12">
        <v>73.05</v>
      </c>
      <c r="D8" s="12">
        <f t="shared" si="0"/>
        <v>43.83</v>
      </c>
      <c r="E8" s="12">
        <v>80.46</v>
      </c>
      <c r="F8" s="12">
        <f t="shared" ref="F8:F12" si="2">E8*0.4</f>
        <v>32.184</v>
      </c>
      <c r="G8" s="13">
        <f t="shared" si="1"/>
        <v>76.014</v>
      </c>
      <c r="H8" s="14"/>
    </row>
    <row r="9" s="2" customFormat="1" ht="15.75" customHeight="1" spans="1:8">
      <c r="A9" s="10">
        <v>2023020308</v>
      </c>
      <c r="B9" s="11" t="s">
        <v>8</v>
      </c>
      <c r="C9" s="12">
        <v>69.85</v>
      </c>
      <c r="D9" s="12">
        <f t="shared" si="0"/>
        <v>41.91</v>
      </c>
      <c r="E9" s="12">
        <v>83.52</v>
      </c>
      <c r="F9" s="12">
        <f t="shared" si="2"/>
        <v>33.408</v>
      </c>
      <c r="G9" s="13">
        <f t="shared" si="1"/>
        <v>75.318</v>
      </c>
      <c r="H9" s="14"/>
    </row>
    <row r="10" s="2" customFormat="1" ht="15.75" customHeight="1" spans="1:8">
      <c r="A10" s="10">
        <v>2023032001</v>
      </c>
      <c r="B10" s="11" t="s">
        <v>9</v>
      </c>
      <c r="C10" s="12">
        <v>83.7</v>
      </c>
      <c r="D10" s="12">
        <f t="shared" si="0"/>
        <v>50.22</v>
      </c>
      <c r="E10" s="12">
        <v>79.92</v>
      </c>
      <c r="F10" s="12">
        <f t="shared" si="2"/>
        <v>31.968</v>
      </c>
      <c r="G10" s="13">
        <f t="shared" si="1"/>
        <v>82.188</v>
      </c>
      <c r="H10" s="14"/>
    </row>
    <row r="11" s="2" customFormat="1" ht="15.75" customHeight="1" spans="1:8">
      <c r="A11" s="10">
        <v>2023032004</v>
      </c>
      <c r="B11" s="11" t="s">
        <v>9</v>
      </c>
      <c r="C11" s="12">
        <v>83</v>
      </c>
      <c r="D11" s="12">
        <f t="shared" si="0"/>
        <v>49.8</v>
      </c>
      <c r="E11" s="12">
        <v>83.5</v>
      </c>
      <c r="F11" s="12">
        <f t="shared" si="2"/>
        <v>33.4</v>
      </c>
      <c r="G11" s="13">
        <f t="shared" si="1"/>
        <v>83.2</v>
      </c>
      <c r="H11" s="14"/>
    </row>
    <row r="12" s="2" customFormat="1" ht="15.75" customHeight="1" spans="1:8">
      <c r="A12" s="10">
        <v>2023031910</v>
      </c>
      <c r="B12" s="11" t="s">
        <v>9</v>
      </c>
      <c r="C12" s="12">
        <v>79.7</v>
      </c>
      <c r="D12" s="12">
        <f t="shared" si="0"/>
        <v>47.82</v>
      </c>
      <c r="E12" s="12">
        <v>82.54</v>
      </c>
      <c r="F12" s="12">
        <f t="shared" si="2"/>
        <v>33.016</v>
      </c>
      <c r="G12" s="13">
        <f t="shared" si="1"/>
        <v>80.836</v>
      </c>
      <c r="H12" s="14"/>
    </row>
    <row r="13" s="2" customFormat="1" ht="15.75" customHeight="1" spans="1:8">
      <c r="A13" s="10">
        <v>2023050516</v>
      </c>
      <c r="B13" s="11" t="s">
        <v>10</v>
      </c>
      <c r="C13" s="12">
        <v>69.55</v>
      </c>
      <c r="D13" s="12">
        <f t="shared" si="0"/>
        <v>41.73</v>
      </c>
      <c r="E13" s="12">
        <v>79.76</v>
      </c>
      <c r="F13" s="12">
        <f t="shared" ref="F13:F19" si="3">E13*0.4</f>
        <v>31.904</v>
      </c>
      <c r="G13" s="13">
        <f t="shared" si="1"/>
        <v>73.634</v>
      </c>
      <c r="H13" s="14"/>
    </row>
    <row r="14" s="2" customFormat="1" ht="15.75" customHeight="1" spans="1:8">
      <c r="A14" s="10">
        <v>2023050517</v>
      </c>
      <c r="B14" s="11" t="s">
        <v>10</v>
      </c>
      <c r="C14" s="12">
        <v>65.1</v>
      </c>
      <c r="D14" s="12">
        <f t="shared" si="0"/>
        <v>39.06</v>
      </c>
      <c r="E14" s="12">
        <v>83.78</v>
      </c>
      <c r="F14" s="12">
        <f t="shared" si="3"/>
        <v>33.512</v>
      </c>
      <c r="G14" s="13">
        <f t="shared" si="1"/>
        <v>72.572</v>
      </c>
      <c r="H14" s="14"/>
    </row>
    <row r="15" s="2" customFormat="1" ht="15.75" customHeight="1" spans="1:8">
      <c r="A15" s="10">
        <v>2023040501</v>
      </c>
      <c r="B15" s="11" t="s">
        <v>11</v>
      </c>
      <c r="C15" s="12">
        <v>78.85</v>
      </c>
      <c r="D15" s="12">
        <f t="shared" si="0"/>
        <v>47.31</v>
      </c>
      <c r="E15" s="12">
        <v>82.78</v>
      </c>
      <c r="F15" s="12">
        <f t="shared" si="3"/>
        <v>33.112</v>
      </c>
      <c r="G15" s="13">
        <f t="shared" si="1"/>
        <v>80.422</v>
      </c>
      <c r="H15" s="14"/>
    </row>
    <row r="16" s="2" customFormat="1" ht="15.75" customHeight="1" spans="1:8">
      <c r="A16" s="10">
        <v>2023040504</v>
      </c>
      <c r="B16" s="11" t="s">
        <v>11</v>
      </c>
      <c r="C16" s="12">
        <v>75.9</v>
      </c>
      <c r="D16" s="12">
        <f t="shared" si="0"/>
        <v>45.54</v>
      </c>
      <c r="E16" s="12">
        <v>81.32</v>
      </c>
      <c r="F16" s="12">
        <f t="shared" si="3"/>
        <v>32.528</v>
      </c>
      <c r="G16" s="13">
        <f t="shared" si="1"/>
        <v>78.068</v>
      </c>
      <c r="H16" s="14"/>
    </row>
    <row r="17" s="2" customFormat="1" ht="15.75" customHeight="1" spans="1:8">
      <c r="A17" s="10">
        <v>2023040503</v>
      </c>
      <c r="B17" s="11" t="s">
        <v>11</v>
      </c>
      <c r="C17" s="12">
        <v>69.6</v>
      </c>
      <c r="D17" s="12">
        <f t="shared" si="0"/>
        <v>41.76</v>
      </c>
      <c r="E17" s="12">
        <v>75.54</v>
      </c>
      <c r="F17" s="12">
        <f t="shared" si="3"/>
        <v>30.216</v>
      </c>
      <c r="G17" s="13">
        <f t="shared" si="1"/>
        <v>71.976</v>
      </c>
      <c r="H17" s="14"/>
    </row>
    <row r="18" s="2" customFormat="1" ht="15.75" customHeight="1" spans="1:8">
      <c r="A18" s="10">
        <v>2023070635</v>
      </c>
      <c r="B18" s="11" t="s">
        <v>12</v>
      </c>
      <c r="C18" s="12">
        <v>72.3</v>
      </c>
      <c r="D18" s="12">
        <f t="shared" si="0"/>
        <v>43.38</v>
      </c>
      <c r="E18" s="12">
        <v>82.32</v>
      </c>
      <c r="F18" s="12">
        <f t="shared" si="3"/>
        <v>32.928</v>
      </c>
      <c r="G18" s="13">
        <f t="shared" si="1"/>
        <v>76.308</v>
      </c>
      <c r="H18" s="14"/>
    </row>
    <row r="19" s="2" customFormat="1" ht="15.75" customHeight="1" spans="1:8">
      <c r="A19" s="10">
        <v>2023080621</v>
      </c>
      <c r="B19" s="11" t="s">
        <v>13</v>
      </c>
      <c r="C19" s="12">
        <v>75.55</v>
      </c>
      <c r="D19" s="12">
        <f t="shared" si="0"/>
        <v>45.33</v>
      </c>
      <c r="E19" s="12">
        <v>82.24</v>
      </c>
      <c r="F19" s="12">
        <f t="shared" si="3"/>
        <v>32.896</v>
      </c>
      <c r="G19" s="13">
        <f t="shared" si="1"/>
        <v>78.226</v>
      </c>
      <c r="H19" s="14"/>
    </row>
    <row r="20" s="2" customFormat="1" ht="15.75" customHeight="1" spans="1:8">
      <c r="A20" s="10">
        <v>2023010218</v>
      </c>
      <c r="B20" s="11" t="s">
        <v>14</v>
      </c>
      <c r="C20" s="12">
        <v>78.2</v>
      </c>
      <c r="D20" s="12">
        <f t="shared" si="0"/>
        <v>46.92</v>
      </c>
      <c r="E20" s="12">
        <v>79.38</v>
      </c>
      <c r="F20" s="12">
        <f t="shared" ref="F20:F58" si="4">E20*0.4</f>
        <v>31.752</v>
      </c>
      <c r="G20" s="13">
        <f t="shared" si="1"/>
        <v>78.672</v>
      </c>
      <c r="H20" s="14"/>
    </row>
    <row r="21" s="2" customFormat="1" ht="15.75" customHeight="1" spans="1:8">
      <c r="A21" s="10">
        <v>2023010223</v>
      </c>
      <c r="B21" s="11" t="s">
        <v>14</v>
      </c>
      <c r="C21" s="12">
        <v>76.75</v>
      </c>
      <c r="D21" s="12">
        <f t="shared" si="0"/>
        <v>46.05</v>
      </c>
      <c r="E21" s="12">
        <v>81.28</v>
      </c>
      <c r="F21" s="12">
        <f t="shared" si="4"/>
        <v>32.512</v>
      </c>
      <c r="G21" s="13">
        <f t="shared" si="1"/>
        <v>78.562</v>
      </c>
      <c r="H21" s="14"/>
    </row>
    <row r="22" s="2" customFormat="1" ht="15.75" customHeight="1" spans="1:8">
      <c r="A22" s="10">
        <v>2023020335</v>
      </c>
      <c r="B22" s="11" t="s">
        <v>15</v>
      </c>
      <c r="C22" s="12">
        <v>70.8</v>
      </c>
      <c r="D22" s="12">
        <f t="shared" si="0"/>
        <v>42.48</v>
      </c>
      <c r="E22" s="12">
        <v>80.34</v>
      </c>
      <c r="F22" s="12">
        <f t="shared" si="4"/>
        <v>32.136</v>
      </c>
      <c r="G22" s="13">
        <f t="shared" si="1"/>
        <v>74.616</v>
      </c>
      <c r="H22" s="14"/>
    </row>
    <row r="23" s="2" customFormat="1" ht="15.75" customHeight="1" spans="1:8">
      <c r="A23" s="10">
        <v>2023032035</v>
      </c>
      <c r="B23" s="11" t="s">
        <v>16</v>
      </c>
      <c r="C23" s="12">
        <v>77.45</v>
      </c>
      <c r="D23" s="12">
        <f t="shared" si="0"/>
        <v>46.47</v>
      </c>
      <c r="E23" s="12">
        <v>79.84</v>
      </c>
      <c r="F23" s="12">
        <f t="shared" si="4"/>
        <v>31.936</v>
      </c>
      <c r="G23" s="13">
        <f t="shared" si="1"/>
        <v>78.406</v>
      </c>
      <c r="H23" s="14"/>
    </row>
    <row r="24" s="2" customFormat="1" ht="15.75" customHeight="1" spans="1:8">
      <c r="A24" s="10">
        <v>2023032018</v>
      </c>
      <c r="B24" s="11" t="s">
        <v>16</v>
      </c>
      <c r="C24" s="12">
        <v>74.85</v>
      </c>
      <c r="D24" s="12">
        <f t="shared" si="0"/>
        <v>44.91</v>
      </c>
      <c r="E24" s="12">
        <v>77.8</v>
      </c>
      <c r="F24" s="12">
        <f t="shared" si="4"/>
        <v>31.12</v>
      </c>
      <c r="G24" s="13">
        <f t="shared" si="1"/>
        <v>76.03</v>
      </c>
      <c r="H24" s="14"/>
    </row>
    <row r="25" s="3" customFormat="1" ht="15.75" customHeight="1" spans="1:8">
      <c r="A25" s="10">
        <v>2023060535</v>
      </c>
      <c r="B25" s="11" t="s">
        <v>17</v>
      </c>
      <c r="C25" s="12">
        <v>75.1</v>
      </c>
      <c r="D25" s="12">
        <f t="shared" si="0"/>
        <v>45.06</v>
      </c>
      <c r="E25" s="12">
        <v>79.62</v>
      </c>
      <c r="F25" s="12">
        <f t="shared" si="4"/>
        <v>31.848</v>
      </c>
      <c r="G25" s="13">
        <f t="shared" si="1"/>
        <v>76.908</v>
      </c>
      <c r="H25" s="15"/>
    </row>
    <row r="26" s="2" customFormat="1" ht="15.75" customHeight="1" spans="1:8">
      <c r="A26" s="10">
        <v>2023090613</v>
      </c>
      <c r="B26" s="11" t="s">
        <v>18</v>
      </c>
      <c r="C26" s="12">
        <v>69.45</v>
      </c>
      <c r="D26" s="12">
        <f t="shared" si="0"/>
        <v>41.67</v>
      </c>
      <c r="E26" s="12">
        <v>82.22</v>
      </c>
      <c r="F26" s="12">
        <f t="shared" si="4"/>
        <v>32.888</v>
      </c>
      <c r="G26" s="13">
        <f t="shared" si="1"/>
        <v>74.558</v>
      </c>
      <c r="H26" s="14"/>
    </row>
    <row r="27" s="3" customFormat="1" ht="15.75" customHeight="1" spans="1:8">
      <c r="A27" s="10">
        <v>2023090614</v>
      </c>
      <c r="B27" s="11" t="s">
        <v>18</v>
      </c>
      <c r="C27" s="12">
        <v>66.3</v>
      </c>
      <c r="D27" s="12">
        <f t="shared" si="0"/>
        <v>39.78</v>
      </c>
      <c r="E27" s="12">
        <v>80.02</v>
      </c>
      <c r="F27" s="12">
        <f t="shared" si="4"/>
        <v>32.008</v>
      </c>
      <c r="G27" s="13">
        <f t="shared" si="1"/>
        <v>71.788</v>
      </c>
      <c r="H27" s="15"/>
    </row>
    <row r="28" s="2" customFormat="1" ht="15.75" customHeight="1" spans="1:8">
      <c r="A28" s="10">
        <v>2023100806</v>
      </c>
      <c r="B28" s="11" t="s">
        <v>19</v>
      </c>
      <c r="C28" s="12">
        <v>77.85</v>
      </c>
      <c r="D28" s="12">
        <f t="shared" si="0"/>
        <v>46.71</v>
      </c>
      <c r="E28" s="12">
        <v>82.68</v>
      </c>
      <c r="F28" s="12">
        <f t="shared" si="4"/>
        <v>33.072</v>
      </c>
      <c r="G28" s="13">
        <f t="shared" si="1"/>
        <v>79.782</v>
      </c>
      <c r="H28" s="14"/>
    </row>
    <row r="29" s="2" customFormat="1" ht="15.75" customHeight="1" spans="1:8">
      <c r="A29" s="10">
        <v>2023151029</v>
      </c>
      <c r="B29" s="11" t="s">
        <v>20</v>
      </c>
      <c r="C29" s="12">
        <v>78.45</v>
      </c>
      <c r="D29" s="12">
        <f t="shared" si="0"/>
        <v>47.07</v>
      </c>
      <c r="E29" s="12">
        <v>78.12</v>
      </c>
      <c r="F29" s="12">
        <f t="shared" si="4"/>
        <v>31.248</v>
      </c>
      <c r="G29" s="13">
        <f t="shared" si="1"/>
        <v>78.318</v>
      </c>
      <c r="H29" s="14"/>
    </row>
    <row r="30" s="2" customFormat="1" ht="15.75" customHeight="1" spans="1:8">
      <c r="A30" s="10">
        <v>2023151105</v>
      </c>
      <c r="B30" s="11" t="s">
        <v>20</v>
      </c>
      <c r="C30" s="12">
        <v>77.45</v>
      </c>
      <c r="D30" s="12">
        <f t="shared" si="0"/>
        <v>46.47</v>
      </c>
      <c r="E30" s="12">
        <v>78.46</v>
      </c>
      <c r="F30" s="12">
        <f t="shared" si="4"/>
        <v>31.384</v>
      </c>
      <c r="G30" s="13">
        <f t="shared" si="1"/>
        <v>77.854</v>
      </c>
      <c r="H30" s="14"/>
    </row>
    <row r="31" s="2" customFormat="1" ht="15.75" customHeight="1" spans="1:8">
      <c r="A31" s="10">
        <v>2023151113</v>
      </c>
      <c r="B31" s="11" t="s">
        <v>20</v>
      </c>
      <c r="C31" s="12">
        <v>77.45</v>
      </c>
      <c r="D31" s="12">
        <f t="shared" si="0"/>
        <v>46.47</v>
      </c>
      <c r="E31" s="12">
        <v>79.42</v>
      </c>
      <c r="F31" s="12">
        <f t="shared" si="4"/>
        <v>31.768</v>
      </c>
      <c r="G31" s="13">
        <f t="shared" si="1"/>
        <v>78.238</v>
      </c>
      <c r="H31" s="14"/>
    </row>
    <row r="32" s="2" customFormat="1" ht="15.75" customHeight="1" spans="1:8">
      <c r="A32" s="10">
        <v>2023151026</v>
      </c>
      <c r="B32" s="11" t="s">
        <v>20</v>
      </c>
      <c r="C32" s="12">
        <v>76.05</v>
      </c>
      <c r="D32" s="12">
        <f t="shared" si="0"/>
        <v>45.63</v>
      </c>
      <c r="E32" s="12">
        <v>78.46</v>
      </c>
      <c r="F32" s="12">
        <f t="shared" si="4"/>
        <v>31.384</v>
      </c>
      <c r="G32" s="13">
        <f t="shared" si="1"/>
        <v>77.014</v>
      </c>
      <c r="H32" s="14"/>
    </row>
    <row r="33" s="2" customFormat="1" ht="15.75" customHeight="1" spans="1:8">
      <c r="A33" s="10">
        <v>2023151119</v>
      </c>
      <c r="B33" s="11" t="s">
        <v>20</v>
      </c>
      <c r="C33" s="12">
        <v>75.95</v>
      </c>
      <c r="D33" s="12">
        <f t="shared" si="0"/>
        <v>45.57</v>
      </c>
      <c r="E33" s="12">
        <v>81.86</v>
      </c>
      <c r="F33" s="12">
        <f t="shared" si="4"/>
        <v>32.744</v>
      </c>
      <c r="G33" s="13">
        <f t="shared" si="1"/>
        <v>78.314</v>
      </c>
      <c r="H33" s="14"/>
    </row>
    <row r="34" s="2" customFormat="1" ht="15.75" customHeight="1" spans="1:8">
      <c r="A34" s="10">
        <v>2023151129</v>
      </c>
      <c r="B34" s="11" t="s">
        <v>20</v>
      </c>
      <c r="C34" s="12">
        <v>72.7</v>
      </c>
      <c r="D34" s="12">
        <f t="shared" si="0"/>
        <v>43.62</v>
      </c>
      <c r="E34" s="12">
        <v>81.02</v>
      </c>
      <c r="F34" s="12">
        <f t="shared" si="4"/>
        <v>32.408</v>
      </c>
      <c r="G34" s="13">
        <f t="shared" si="1"/>
        <v>76.028</v>
      </c>
      <c r="H34" s="14"/>
    </row>
    <row r="35" s="2" customFormat="1" ht="15.75" customHeight="1" spans="1:8">
      <c r="A35" s="10">
        <v>2023161810</v>
      </c>
      <c r="B35" s="11" t="s">
        <v>21</v>
      </c>
      <c r="C35" s="12">
        <v>72.1</v>
      </c>
      <c r="D35" s="12">
        <f t="shared" si="0"/>
        <v>43.26</v>
      </c>
      <c r="E35" s="12">
        <v>78.9</v>
      </c>
      <c r="F35" s="12">
        <f t="shared" si="4"/>
        <v>31.56</v>
      </c>
      <c r="G35" s="13">
        <f t="shared" si="1"/>
        <v>74.82</v>
      </c>
      <c r="H35" s="14"/>
    </row>
    <row r="36" s="2" customFormat="1" ht="15.75" customHeight="1" spans="1:8">
      <c r="A36" s="10">
        <v>2023161807</v>
      </c>
      <c r="B36" s="11" t="s">
        <v>21</v>
      </c>
      <c r="C36" s="12">
        <v>66.8</v>
      </c>
      <c r="D36" s="12">
        <f t="shared" si="0"/>
        <v>40.08</v>
      </c>
      <c r="E36" s="12">
        <v>78.52</v>
      </c>
      <c r="F36" s="12">
        <f t="shared" si="4"/>
        <v>31.408</v>
      </c>
      <c r="G36" s="13">
        <f t="shared" si="1"/>
        <v>71.488</v>
      </c>
      <c r="H36" s="14"/>
    </row>
    <row r="37" s="2" customFormat="1" ht="15.75" customHeight="1" spans="1:8">
      <c r="A37" s="10">
        <v>2023161808</v>
      </c>
      <c r="B37" s="11" t="s">
        <v>21</v>
      </c>
      <c r="C37" s="12">
        <v>65.1</v>
      </c>
      <c r="D37" s="12">
        <f t="shared" si="0"/>
        <v>39.06</v>
      </c>
      <c r="E37" s="12">
        <v>79.62</v>
      </c>
      <c r="F37" s="12">
        <f t="shared" si="4"/>
        <v>31.848</v>
      </c>
      <c r="G37" s="13">
        <f t="shared" si="1"/>
        <v>70.908</v>
      </c>
      <c r="H37" s="14"/>
    </row>
    <row r="38" s="2" customFormat="1" ht="15.75" customHeight="1" spans="1:8">
      <c r="A38" s="10">
        <v>2023161802</v>
      </c>
      <c r="B38" s="11" t="s">
        <v>21</v>
      </c>
      <c r="C38" s="12">
        <v>63.35</v>
      </c>
      <c r="D38" s="12">
        <f t="shared" si="0"/>
        <v>38.01</v>
      </c>
      <c r="E38" s="12">
        <v>79.06</v>
      </c>
      <c r="F38" s="12">
        <f t="shared" si="4"/>
        <v>31.624</v>
      </c>
      <c r="G38" s="13">
        <f t="shared" si="1"/>
        <v>69.634</v>
      </c>
      <c r="H38" s="14"/>
    </row>
    <row r="39" s="2" customFormat="1" ht="15.75" customHeight="1" spans="1:8">
      <c r="A39" s="10">
        <v>2023171527</v>
      </c>
      <c r="B39" s="11" t="s">
        <v>22</v>
      </c>
      <c r="C39" s="12">
        <v>79.05</v>
      </c>
      <c r="D39" s="12">
        <f t="shared" si="0"/>
        <v>47.43</v>
      </c>
      <c r="E39" s="12">
        <v>77.78</v>
      </c>
      <c r="F39" s="12">
        <f t="shared" ref="F39:F46" si="5">E39*0.4</f>
        <v>31.112</v>
      </c>
      <c r="G39" s="13">
        <f t="shared" si="1"/>
        <v>78.542</v>
      </c>
      <c r="H39" s="14"/>
    </row>
    <row r="40" s="2" customFormat="1" ht="15.75" customHeight="1" spans="1:8">
      <c r="A40" s="10">
        <v>2023171601</v>
      </c>
      <c r="B40" s="11" t="s">
        <v>22</v>
      </c>
      <c r="C40" s="12">
        <v>78.25</v>
      </c>
      <c r="D40" s="12">
        <f t="shared" si="0"/>
        <v>46.95</v>
      </c>
      <c r="E40" s="12">
        <v>79.08</v>
      </c>
      <c r="F40" s="12">
        <f t="shared" si="5"/>
        <v>31.632</v>
      </c>
      <c r="G40" s="13">
        <f t="shared" si="1"/>
        <v>78.582</v>
      </c>
      <c r="H40" s="14"/>
    </row>
    <row r="41" s="2" customFormat="1" ht="15.75" customHeight="1" spans="1:8">
      <c r="A41" s="10">
        <v>2023171730</v>
      </c>
      <c r="B41" s="11" t="s">
        <v>22</v>
      </c>
      <c r="C41" s="12">
        <v>76.5</v>
      </c>
      <c r="D41" s="12">
        <f t="shared" si="0"/>
        <v>45.9</v>
      </c>
      <c r="E41" s="12">
        <v>79.16</v>
      </c>
      <c r="F41" s="12">
        <f t="shared" si="5"/>
        <v>31.664</v>
      </c>
      <c r="G41" s="13">
        <f t="shared" si="1"/>
        <v>77.564</v>
      </c>
      <c r="H41" s="14"/>
    </row>
    <row r="42" s="2" customFormat="1" ht="15.75" customHeight="1" spans="1:8">
      <c r="A42" s="10">
        <v>2023171608</v>
      </c>
      <c r="B42" s="11" t="s">
        <v>22</v>
      </c>
      <c r="C42" s="12">
        <v>75.65</v>
      </c>
      <c r="D42" s="12">
        <f t="shared" si="0"/>
        <v>45.39</v>
      </c>
      <c r="E42" s="12">
        <v>76.6</v>
      </c>
      <c r="F42" s="12">
        <f t="shared" si="5"/>
        <v>30.64</v>
      </c>
      <c r="G42" s="13">
        <f t="shared" si="1"/>
        <v>76.03</v>
      </c>
      <c r="H42" s="14"/>
    </row>
    <row r="43" s="2" customFormat="1" ht="15.75" customHeight="1" spans="1:8">
      <c r="A43" s="10">
        <v>2023171718</v>
      </c>
      <c r="B43" s="11" t="s">
        <v>22</v>
      </c>
      <c r="C43" s="12">
        <v>73.7</v>
      </c>
      <c r="D43" s="12">
        <f t="shared" si="0"/>
        <v>44.22</v>
      </c>
      <c r="E43" s="12">
        <v>77.84</v>
      </c>
      <c r="F43" s="12">
        <f t="shared" si="5"/>
        <v>31.136</v>
      </c>
      <c r="G43" s="13">
        <f t="shared" si="1"/>
        <v>75.356</v>
      </c>
      <c r="H43" s="14"/>
    </row>
    <row r="44" s="2" customFormat="1" ht="15.75" customHeight="1" spans="1:8">
      <c r="A44" s="10">
        <v>2023171617</v>
      </c>
      <c r="B44" s="11" t="s">
        <v>22</v>
      </c>
      <c r="C44" s="12">
        <v>73.35</v>
      </c>
      <c r="D44" s="12">
        <f t="shared" si="0"/>
        <v>44.01</v>
      </c>
      <c r="E44" s="12">
        <v>75.3</v>
      </c>
      <c r="F44" s="12">
        <f t="shared" si="5"/>
        <v>30.12</v>
      </c>
      <c r="G44" s="13">
        <f t="shared" si="1"/>
        <v>74.13</v>
      </c>
      <c r="H44" s="14"/>
    </row>
    <row r="45" s="2" customFormat="1" ht="15.75" customHeight="1" spans="1:8">
      <c r="A45" s="10">
        <v>2023181430</v>
      </c>
      <c r="B45" s="11" t="s">
        <v>23</v>
      </c>
      <c r="C45" s="12">
        <v>67.25</v>
      </c>
      <c r="D45" s="12">
        <f t="shared" si="0"/>
        <v>40.35</v>
      </c>
      <c r="E45" s="12">
        <v>82.26</v>
      </c>
      <c r="F45" s="12">
        <f t="shared" si="5"/>
        <v>32.904</v>
      </c>
      <c r="G45" s="13">
        <f t="shared" si="1"/>
        <v>73.254</v>
      </c>
      <c r="H45" s="14"/>
    </row>
    <row r="46" s="2" customFormat="1" ht="15.75" customHeight="1" spans="1:8">
      <c r="A46" s="10">
        <v>2023110923</v>
      </c>
      <c r="B46" s="11" t="s">
        <v>24</v>
      </c>
      <c r="C46" s="12">
        <v>72.15</v>
      </c>
      <c r="D46" s="12">
        <f t="shared" si="0"/>
        <v>43.29</v>
      </c>
      <c r="E46" s="12">
        <v>80.16</v>
      </c>
      <c r="F46" s="12">
        <f t="shared" si="5"/>
        <v>32.064</v>
      </c>
      <c r="G46" s="13">
        <f t="shared" si="1"/>
        <v>75.354</v>
      </c>
      <c r="H46" s="14"/>
    </row>
    <row r="47" s="2" customFormat="1" ht="15.75" customHeight="1" spans="1:8">
      <c r="A47" s="10">
        <v>2023131213</v>
      </c>
      <c r="B47" s="11" t="s">
        <v>25</v>
      </c>
      <c r="C47" s="12">
        <v>79.65</v>
      </c>
      <c r="D47" s="12">
        <f t="shared" si="0"/>
        <v>47.79</v>
      </c>
      <c r="E47" s="12">
        <v>78.56</v>
      </c>
      <c r="F47" s="12">
        <f t="shared" ref="F47:F55" si="6">E47*0.4</f>
        <v>31.424</v>
      </c>
      <c r="G47" s="13">
        <f t="shared" si="1"/>
        <v>79.214</v>
      </c>
      <c r="H47" s="14"/>
    </row>
    <row r="48" s="2" customFormat="1" ht="15.75" customHeight="1" spans="1:8">
      <c r="A48" s="10">
        <v>2023121316</v>
      </c>
      <c r="B48" s="11" t="s">
        <v>26</v>
      </c>
      <c r="C48" s="12">
        <v>69.35</v>
      </c>
      <c r="D48" s="12">
        <f t="shared" si="0"/>
        <v>41.61</v>
      </c>
      <c r="E48" s="12">
        <v>81.36</v>
      </c>
      <c r="F48" s="12">
        <f t="shared" si="6"/>
        <v>32.544</v>
      </c>
      <c r="G48" s="13">
        <f t="shared" si="1"/>
        <v>74.154</v>
      </c>
      <c r="H48" s="14"/>
    </row>
    <row r="49" s="2" customFormat="1" ht="15.75" customHeight="1" spans="1:8">
      <c r="A49" s="10">
        <v>2023131305</v>
      </c>
      <c r="B49" s="11" t="s">
        <v>27</v>
      </c>
      <c r="C49" s="12">
        <v>76.9</v>
      </c>
      <c r="D49" s="12">
        <f t="shared" si="0"/>
        <v>46.14</v>
      </c>
      <c r="E49" s="12">
        <v>83.72</v>
      </c>
      <c r="F49" s="12">
        <f t="shared" si="6"/>
        <v>33.488</v>
      </c>
      <c r="G49" s="13">
        <f t="shared" si="1"/>
        <v>79.628</v>
      </c>
      <c r="H49" s="14"/>
    </row>
    <row r="50" s="2" customFormat="1" ht="15.75" customHeight="1" spans="1:8">
      <c r="A50" s="10">
        <v>2023131218</v>
      </c>
      <c r="B50" s="11" t="s">
        <v>28</v>
      </c>
      <c r="C50" s="12">
        <v>71.85</v>
      </c>
      <c r="D50" s="12">
        <f t="shared" si="0"/>
        <v>43.11</v>
      </c>
      <c r="E50" s="12">
        <v>79.2</v>
      </c>
      <c r="F50" s="12">
        <f t="shared" si="6"/>
        <v>31.68</v>
      </c>
      <c r="G50" s="13">
        <f t="shared" si="1"/>
        <v>74.79</v>
      </c>
      <c r="H50" s="14"/>
    </row>
    <row r="51" s="2" customFormat="1" ht="15.75" customHeight="1" spans="1:8">
      <c r="A51" s="10">
        <v>2023131201</v>
      </c>
      <c r="B51" s="11" t="s">
        <v>29</v>
      </c>
      <c r="C51" s="12">
        <v>71.2</v>
      </c>
      <c r="D51" s="12">
        <f t="shared" si="0"/>
        <v>42.72</v>
      </c>
      <c r="E51" s="12">
        <v>81.68</v>
      </c>
      <c r="F51" s="12">
        <f t="shared" si="6"/>
        <v>32.672</v>
      </c>
      <c r="G51" s="13">
        <f t="shared" si="1"/>
        <v>75.392</v>
      </c>
      <c r="H51" s="14"/>
    </row>
    <row r="52" s="2" customFormat="1" ht="15.75" customHeight="1" spans="1:8">
      <c r="A52" s="10">
        <v>2023121315</v>
      </c>
      <c r="B52" s="11" t="s">
        <v>30</v>
      </c>
      <c r="C52" s="12">
        <v>77.05</v>
      </c>
      <c r="D52" s="12">
        <f t="shared" si="0"/>
        <v>46.23</v>
      </c>
      <c r="E52" s="12">
        <v>80.4</v>
      </c>
      <c r="F52" s="12">
        <f t="shared" si="6"/>
        <v>32.16</v>
      </c>
      <c r="G52" s="13">
        <f t="shared" si="1"/>
        <v>78.39</v>
      </c>
      <c r="H52" s="14"/>
    </row>
    <row r="53" s="2" customFormat="1" ht="15.75" customHeight="1" spans="1:8">
      <c r="A53" s="10">
        <v>2023131313</v>
      </c>
      <c r="B53" s="11" t="s">
        <v>31</v>
      </c>
      <c r="C53" s="12">
        <v>71.4</v>
      </c>
      <c r="D53" s="12">
        <f t="shared" si="0"/>
        <v>42.84</v>
      </c>
      <c r="E53" s="12">
        <v>83.74</v>
      </c>
      <c r="F53" s="12">
        <f t="shared" si="6"/>
        <v>33.496</v>
      </c>
      <c r="G53" s="13">
        <f t="shared" si="1"/>
        <v>76.336</v>
      </c>
      <c r="H53" s="14"/>
    </row>
    <row r="54" s="2" customFormat="1" ht="15.75" customHeight="1" spans="1:8">
      <c r="A54" s="10">
        <v>2023010408</v>
      </c>
      <c r="B54" s="11" t="s">
        <v>32</v>
      </c>
      <c r="C54" s="12">
        <v>77.95</v>
      </c>
      <c r="D54" s="12">
        <f t="shared" si="0"/>
        <v>46.77</v>
      </c>
      <c r="E54" s="12">
        <v>79.86</v>
      </c>
      <c r="F54" s="12">
        <f t="shared" si="6"/>
        <v>31.944</v>
      </c>
      <c r="G54" s="13">
        <f t="shared" si="1"/>
        <v>78.714</v>
      </c>
      <c r="H54" s="14"/>
    </row>
    <row r="55" s="2" customFormat="1" ht="15.75" customHeight="1" spans="1:8">
      <c r="A55" s="10">
        <v>2023010224</v>
      </c>
      <c r="B55" s="11" t="s">
        <v>32</v>
      </c>
      <c r="C55" s="12">
        <v>75.75</v>
      </c>
      <c r="D55" s="12">
        <f t="shared" si="0"/>
        <v>45.45</v>
      </c>
      <c r="E55" s="12">
        <v>81.7</v>
      </c>
      <c r="F55" s="12">
        <f t="shared" si="6"/>
        <v>32.68</v>
      </c>
      <c r="G55" s="13">
        <f t="shared" si="1"/>
        <v>78.13</v>
      </c>
      <c r="H55" s="14"/>
    </row>
    <row r="56" s="2" customFormat="1" ht="15.75" customHeight="1" spans="1:8">
      <c r="A56" s="10">
        <v>2023020414</v>
      </c>
      <c r="B56" s="11" t="s">
        <v>33</v>
      </c>
      <c r="C56" s="12">
        <v>67.1</v>
      </c>
      <c r="D56" s="12">
        <f t="shared" si="0"/>
        <v>40.26</v>
      </c>
      <c r="E56" s="12">
        <v>79.26</v>
      </c>
      <c r="F56" s="12">
        <f t="shared" si="4"/>
        <v>31.704</v>
      </c>
      <c r="G56" s="13">
        <f t="shared" si="1"/>
        <v>71.964</v>
      </c>
      <c r="H56" s="14"/>
    </row>
    <row r="57" s="2" customFormat="1" ht="15.75" customHeight="1" spans="1:8">
      <c r="A57" s="10">
        <v>2023020420</v>
      </c>
      <c r="B57" s="11" t="s">
        <v>33</v>
      </c>
      <c r="C57" s="12">
        <v>58.8</v>
      </c>
      <c r="D57" s="12">
        <f t="shared" si="0"/>
        <v>35.28</v>
      </c>
      <c r="E57" s="12">
        <v>82.56</v>
      </c>
      <c r="F57" s="12">
        <f t="shared" si="4"/>
        <v>33.024</v>
      </c>
      <c r="G57" s="13">
        <f t="shared" si="1"/>
        <v>68.304</v>
      </c>
      <c r="H57" s="14"/>
    </row>
    <row r="58" s="2" customFormat="1" ht="15.75" customHeight="1" spans="1:8">
      <c r="A58" s="10">
        <v>2023020427</v>
      </c>
      <c r="B58" s="11" t="s">
        <v>33</v>
      </c>
      <c r="C58" s="12">
        <v>54.6</v>
      </c>
      <c r="D58" s="12">
        <f t="shared" si="0"/>
        <v>32.76</v>
      </c>
      <c r="E58" s="12">
        <v>84.2</v>
      </c>
      <c r="F58" s="12">
        <f t="shared" si="4"/>
        <v>33.68</v>
      </c>
      <c r="G58" s="13">
        <f t="shared" si="1"/>
        <v>66.44</v>
      </c>
      <c r="H58" s="14"/>
    </row>
    <row r="59" s="2" customFormat="1" ht="15.75" customHeight="1" spans="1:8">
      <c r="A59" s="10">
        <v>2023032108</v>
      </c>
      <c r="B59" s="11" t="s">
        <v>34</v>
      </c>
      <c r="C59" s="12">
        <v>76.55</v>
      </c>
      <c r="D59" s="12">
        <f t="shared" ref="D59:D67" si="7">C59*0.6</f>
        <v>45.93</v>
      </c>
      <c r="E59" s="12">
        <v>78.7</v>
      </c>
      <c r="F59" s="12">
        <f t="shared" ref="F59:F67" si="8">E59*0.4</f>
        <v>31.48</v>
      </c>
      <c r="G59" s="13">
        <f t="shared" ref="G59:G67" si="9">D59+F59</f>
        <v>77.41</v>
      </c>
      <c r="H59" s="14"/>
    </row>
    <row r="60" s="2" customFormat="1" ht="15.75" customHeight="1" spans="1:8">
      <c r="A60" s="10">
        <v>2023032112</v>
      </c>
      <c r="B60" s="11" t="s">
        <v>34</v>
      </c>
      <c r="C60" s="12">
        <v>75.85</v>
      </c>
      <c r="D60" s="12">
        <f t="shared" si="7"/>
        <v>45.51</v>
      </c>
      <c r="E60" s="12">
        <v>79.02</v>
      </c>
      <c r="F60" s="12">
        <f t="shared" si="8"/>
        <v>31.608</v>
      </c>
      <c r="G60" s="13">
        <f t="shared" si="9"/>
        <v>77.118</v>
      </c>
      <c r="H60" s="14"/>
    </row>
    <row r="61" s="2" customFormat="1" ht="15.75" customHeight="1" spans="1:8">
      <c r="A61" s="10">
        <v>2023211829</v>
      </c>
      <c r="B61" s="11" t="s">
        <v>35</v>
      </c>
      <c r="C61" s="12">
        <v>73.3</v>
      </c>
      <c r="D61" s="12">
        <f t="shared" si="7"/>
        <v>43.98</v>
      </c>
      <c r="E61" s="12">
        <v>79.76</v>
      </c>
      <c r="F61" s="12">
        <f t="shared" si="8"/>
        <v>31.904</v>
      </c>
      <c r="G61" s="13">
        <f t="shared" si="9"/>
        <v>75.884</v>
      </c>
      <c r="H61" s="14"/>
    </row>
    <row r="62" s="2" customFormat="1" ht="15.75" customHeight="1" spans="1:8">
      <c r="A62" s="10">
        <v>2023211828</v>
      </c>
      <c r="B62" s="11" t="s">
        <v>35</v>
      </c>
      <c r="C62" s="12">
        <v>70.75</v>
      </c>
      <c r="D62" s="12">
        <f t="shared" si="7"/>
        <v>42.45</v>
      </c>
      <c r="E62" s="12">
        <v>81.82</v>
      </c>
      <c r="F62" s="12">
        <f t="shared" si="8"/>
        <v>32.728</v>
      </c>
      <c r="G62" s="13">
        <f t="shared" si="9"/>
        <v>75.178</v>
      </c>
      <c r="H62" s="14"/>
    </row>
    <row r="63" s="2" customFormat="1" ht="15.75" customHeight="1" spans="1:8">
      <c r="A63" s="10">
        <v>2023191817</v>
      </c>
      <c r="B63" s="11" t="s">
        <v>36</v>
      </c>
      <c r="C63" s="12">
        <v>78.75</v>
      </c>
      <c r="D63" s="12">
        <f t="shared" si="7"/>
        <v>47.25</v>
      </c>
      <c r="E63" s="12">
        <v>78.86</v>
      </c>
      <c r="F63" s="12">
        <f t="shared" si="8"/>
        <v>31.544</v>
      </c>
      <c r="G63" s="13">
        <f t="shared" si="9"/>
        <v>78.794</v>
      </c>
      <c r="H63" s="14"/>
    </row>
    <row r="64" s="2" customFormat="1" ht="15.75" customHeight="1" spans="1:8">
      <c r="A64" s="10">
        <v>2023201324</v>
      </c>
      <c r="B64" s="11" t="s">
        <v>37</v>
      </c>
      <c r="C64" s="12">
        <v>79.25</v>
      </c>
      <c r="D64" s="12">
        <f t="shared" si="7"/>
        <v>47.55</v>
      </c>
      <c r="E64" s="12">
        <v>79.84</v>
      </c>
      <c r="F64" s="12">
        <f t="shared" si="8"/>
        <v>31.936</v>
      </c>
      <c r="G64" s="13">
        <f t="shared" si="9"/>
        <v>79.486</v>
      </c>
      <c r="H64" s="14"/>
    </row>
    <row r="65" s="2" customFormat="1" ht="15.75" customHeight="1" spans="1:8">
      <c r="A65" s="10">
        <v>2023201326</v>
      </c>
      <c r="B65" s="11" t="s">
        <v>37</v>
      </c>
      <c r="C65" s="12">
        <v>74.1</v>
      </c>
      <c r="D65" s="12">
        <f t="shared" si="7"/>
        <v>44.46</v>
      </c>
      <c r="E65" s="12">
        <v>80.56</v>
      </c>
      <c r="F65" s="12">
        <f t="shared" si="8"/>
        <v>32.224</v>
      </c>
      <c r="G65" s="13">
        <f t="shared" si="9"/>
        <v>76.684</v>
      </c>
      <c r="H65" s="14"/>
    </row>
    <row r="66" s="2" customFormat="1" ht="15.75" customHeight="1" spans="1:8">
      <c r="A66" s="10">
        <v>2023100827</v>
      </c>
      <c r="B66" s="11" t="s">
        <v>38</v>
      </c>
      <c r="C66" s="12">
        <v>77.55</v>
      </c>
      <c r="D66" s="12">
        <f t="shared" si="7"/>
        <v>46.53</v>
      </c>
      <c r="E66" s="12">
        <v>83.38</v>
      </c>
      <c r="F66" s="12">
        <f t="shared" si="8"/>
        <v>33.352</v>
      </c>
      <c r="G66" s="13">
        <f t="shared" si="9"/>
        <v>79.882</v>
      </c>
      <c r="H66" s="14"/>
    </row>
    <row r="67" s="4" customFormat="1" ht="15.75" customHeight="1" spans="1:8">
      <c r="A67" s="16">
        <v>2023142231</v>
      </c>
      <c r="B67" s="17" t="s">
        <v>39</v>
      </c>
      <c r="C67" s="18">
        <v>65.1</v>
      </c>
      <c r="D67" s="18">
        <f t="shared" si="7"/>
        <v>39.06</v>
      </c>
      <c r="E67" s="18">
        <v>79.08</v>
      </c>
      <c r="F67" s="18">
        <f t="shared" si="8"/>
        <v>31.632</v>
      </c>
      <c r="G67" s="19">
        <f t="shared" si="9"/>
        <v>70.692</v>
      </c>
      <c r="H67" s="20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言西早火华</cp:lastModifiedBy>
  <dcterms:created xsi:type="dcterms:W3CDTF">2015-06-05T18:19:00Z</dcterms:created>
  <cp:lastPrinted>2023-07-23T04:18:00Z</cp:lastPrinted>
  <dcterms:modified xsi:type="dcterms:W3CDTF">2023-07-24T03:41:11Z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7C08C1F6148F4AC1B0584CB19BE19DC9_13</vt:lpwstr>
  </property>
  <property fmtid="{D5CDD505-2E9C-101B-9397-08002B2CF9AE}" pid="3" name="KSOProductBuildVer">
    <vt:lpwstr>2052-12.1.0.15120</vt:lpwstr>
  </property>
</Properties>
</file>